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00" windowWidth="11364" windowHeight="6792"/>
  </bookViews>
  <sheets>
    <sheet name="206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18" i="1" l="1"/>
  <c r="I20" i="1"/>
  <c r="I24" i="1" s="1"/>
  <c r="I26" i="1" s="1"/>
  <c r="J20" i="1"/>
  <c r="J24" i="1"/>
  <c r="J26" i="1" s="1"/>
  <c r="D18" i="1"/>
  <c r="B29" i="1"/>
  <c r="B26" i="1"/>
  <c r="B9" i="1"/>
  <c r="C20" i="1" l="1"/>
  <c r="C24" i="1" s="1"/>
  <c r="C26" i="1" s="1"/>
  <c r="D20" i="1"/>
  <c r="D24" i="1" s="1"/>
  <c r="D26" i="1" s="1"/>
  <c r="F20" i="1"/>
  <c r="F24" i="1" s="1"/>
  <c r="F26" i="1" s="1"/>
  <c r="E20" i="1"/>
  <c r="E24" i="1" s="1"/>
  <c r="E26" i="1" s="1"/>
  <c r="H20" i="1" l="1"/>
  <c r="H24" i="1" s="1"/>
  <c r="H26" i="1" s="1"/>
  <c r="G20" i="1"/>
  <c r="G24" i="1" s="1"/>
  <c r="G26" i="1" s="1"/>
  <c r="B31" i="1" l="1"/>
</calcChain>
</file>

<file path=xl/sharedStrings.xml><?xml version="1.0" encoding="utf-8"?>
<sst xmlns="http://schemas.openxmlformats.org/spreadsheetml/2006/main" count="13" uniqueCount="12">
  <si>
    <t>Einzahlungsüberschuss</t>
  </si>
  <si>
    <t>Kap.Wert =</t>
  </si>
  <si>
    <t>Abschreibung</t>
  </si>
  <si>
    <t>steuerpfl. Gewinn =
Einzahlungsüberschuss -
Abschreibung</t>
  </si>
  <si>
    <t>Steuerschuld = 
steuerpfl. Gewinn x Steuersatz</t>
  </si>
  <si>
    <t>Steuersatz S = 40%</t>
  </si>
  <si>
    <t>Einzahlungsüberschuss nach Steueren</t>
  </si>
  <si>
    <t>kalk.Zins nach Steuern = kalk. Zins x ( 1- Steuersatz)</t>
  </si>
  <si>
    <t>kalk. Zins =</t>
  </si>
  <si>
    <t xml:space="preserve">Kapitalwert nach Steuern = </t>
  </si>
  <si>
    <t>Afa-Dauer = 8 J</t>
  </si>
  <si>
    <t>Afa-Dauer = 6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</si>
</sst>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&quot;t = &quot;0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3" fillId="0" borderId="1" xfId="0" applyNumberFormat="1" applyFont="1" applyBorder="1" applyAlignment="1">
      <alignment horizontal="center"/>
    </xf>
    <xf numFmtId="9" fontId="0" fillId="0" borderId="0" xfId="0" applyNumberFormat="1"/>
    <xf numFmtId="43" fontId="0" fillId="0" borderId="0" xfId="1" applyFont="1"/>
    <xf numFmtId="0" fontId="2" fillId="0" borderId="0" xfId="0" applyFont="1"/>
    <xf numFmtId="43" fontId="2" fillId="0" borderId="0" xfId="1" applyFon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43" fontId="2" fillId="2" borderId="0" xfId="1" applyFont="1" applyFill="1"/>
    <xf numFmtId="43" fontId="0" fillId="2" borderId="0" xfId="1" applyFont="1" applyFill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abSelected="1" topLeftCell="B12" zoomScale="90" zoomScaleNormal="90" workbookViewId="0">
      <selection activeCell="E20" sqref="E20"/>
    </sheetView>
  </sheetViews>
  <sheetFormatPr baseColWidth="10" defaultRowHeight="13.8" x14ac:dyDescent="0.25"/>
  <cols>
    <col min="1" max="1" width="31.796875" customWidth="1"/>
    <col min="2" max="2" width="12" bestFit="1" customWidth="1"/>
    <col min="3" max="3" width="13" bestFit="1" customWidth="1"/>
  </cols>
  <sheetData>
    <row r="1" spans="1:10" x14ac:dyDescent="0.25">
      <c r="A1" s="3">
        <v>0.1</v>
      </c>
    </row>
    <row r="4" spans="1:10" ht="15" thickBot="1" x14ac:dyDescent="0.35">
      <c r="A4" s="1"/>
      <c r="B4" s="2">
        <v>0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</row>
    <row r="6" spans="1:10" x14ac:dyDescent="0.25">
      <c r="A6" t="s">
        <v>0</v>
      </c>
      <c r="B6" s="4">
        <v>-2000</v>
      </c>
      <c r="C6" s="4">
        <v>500</v>
      </c>
      <c r="D6" s="4">
        <v>500</v>
      </c>
      <c r="E6" s="4">
        <v>500</v>
      </c>
      <c r="F6" s="4">
        <v>500</v>
      </c>
      <c r="G6" s="4">
        <v>500</v>
      </c>
      <c r="H6" s="4">
        <v>500</v>
      </c>
      <c r="I6" s="4">
        <v>500</v>
      </c>
      <c r="J6" s="4">
        <v>500</v>
      </c>
    </row>
    <row r="7" spans="1:10" x14ac:dyDescent="0.25">
      <c r="B7" s="4"/>
      <c r="C7" s="4"/>
      <c r="D7" s="4"/>
      <c r="E7" s="4"/>
      <c r="F7" s="4"/>
      <c r="G7" s="4"/>
      <c r="H7" s="4"/>
      <c r="I7" s="4"/>
      <c r="J7" s="4"/>
    </row>
    <row r="8" spans="1:10" x14ac:dyDescent="0.25"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5" t="s">
        <v>1</v>
      </c>
      <c r="B9" s="6">
        <f>B6+NPV(A1,C6:J6)</f>
        <v>667.46309895133163</v>
      </c>
      <c r="C9" s="4"/>
      <c r="D9" s="4"/>
      <c r="E9" s="4"/>
      <c r="F9" s="4"/>
      <c r="G9" s="4"/>
      <c r="H9" s="4"/>
      <c r="I9" s="4"/>
      <c r="J9" s="4"/>
    </row>
    <row r="10" spans="1:10" x14ac:dyDescent="0.25"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5">
      <c r="B11" s="4"/>
      <c r="C11" s="4"/>
      <c r="D11" s="4"/>
      <c r="E11" s="4"/>
      <c r="F11" s="4"/>
      <c r="G11" s="4"/>
      <c r="H11" s="4"/>
      <c r="I11" s="4"/>
      <c r="J11" s="4"/>
    </row>
    <row r="14" spans="1:10" ht="15" thickBot="1" x14ac:dyDescent="0.35">
      <c r="A14" s="1"/>
      <c r="B14" s="2">
        <v>0</v>
      </c>
      <c r="C14" s="2">
        <v>1</v>
      </c>
      <c r="D14" s="2">
        <v>2</v>
      </c>
      <c r="E14" s="2">
        <v>3</v>
      </c>
      <c r="F14" s="2">
        <v>4</v>
      </c>
      <c r="G14" s="2">
        <v>5</v>
      </c>
      <c r="H14" s="2">
        <v>6</v>
      </c>
      <c r="I14" s="2">
        <v>7</v>
      </c>
      <c r="J14" s="2">
        <v>8</v>
      </c>
    </row>
    <row r="16" spans="1:10" x14ac:dyDescent="0.25">
      <c r="A16" t="s">
        <v>0</v>
      </c>
      <c r="B16" s="4">
        <v>-2000</v>
      </c>
      <c r="C16" s="4">
        <v>500</v>
      </c>
      <c r="D16" s="4">
        <v>500</v>
      </c>
      <c r="E16" s="4">
        <v>500</v>
      </c>
      <c r="F16" s="4">
        <v>500</v>
      </c>
      <c r="G16" s="4">
        <v>500</v>
      </c>
      <c r="H16" s="4">
        <v>500</v>
      </c>
      <c r="I16" s="4">
        <v>500</v>
      </c>
      <c r="J16" s="4">
        <v>500</v>
      </c>
    </row>
    <row r="17" spans="1:10" x14ac:dyDescent="0.25"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t="s">
        <v>2</v>
      </c>
      <c r="B18" s="4"/>
      <c r="C18" s="4">
        <f>$B$16/-2</f>
        <v>1000</v>
      </c>
      <c r="D18" s="4">
        <f>C18</f>
        <v>1000</v>
      </c>
      <c r="E18" s="4"/>
      <c r="F18" s="4"/>
      <c r="G18" s="4"/>
      <c r="H18" s="4"/>
      <c r="I18" s="4">
        <v>0</v>
      </c>
      <c r="J18" s="4">
        <v>0</v>
      </c>
    </row>
    <row r="19" spans="1:10" x14ac:dyDescent="0.25">
      <c r="B19" s="4"/>
      <c r="C19" s="4"/>
      <c r="D19" s="4"/>
      <c r="E19" s="4"/>
      <c r="F19" s="4"/>
      <c r="G19" s="4"/>
      <c r="H19" s="4"/>
      <c r="I19" s="4"/>
      <c r="J19" s="4"/>
    </row>
    <row r="20" spans="1:10" ht="55.2" x14ac:dyDescent="0.25">
      <c r="A20" s="7" t="s">
        <v>3</v>
      </c>
      <c r="B20" s="4"/>
      <c r="C20" s="4">
        <f>C16-C18</f>
        <v>-500</v>
      </c>
      <c r="D20" s="4">
        <f t="shared" ref="D20:J20" si="0">D16-D18</f>
        <v>-500</v>
      </c>
      <c r="E20" s="4">
        <f t="shared" si="0"/>
        <v>500</v>
      </c>
      <c r="F20" s="4">
        <f t="shared" si="0"/>
        <v>500</v>
      </c>
      <c r="G20" s="4">
        <f t="shared" si="0"/>
        <v>500</v>
      </c>
      <c r="H20" s="4">
        <f t="shared" si="0"/>
        <v>500</v>
      </c>
      <c r="I20" s="4">
        <f t="shared" si="0"/>
        <v>500</v>
      </c>
      <c r="J20" s="4">
        <f t="shared" si="0"/>
        <v>500</v>
      </c>
    </row>
    <row r="21" spans="1:10" x14ac:dyDescent="0.25"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t="s">
        <v>5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5">
      <c r="B23" s="4"/>
      <c r="C23" s="4"/>
      <c r="D23" s="4"/>
      <c r="E23" s="4"/>
      <c r="F23" s="4"/>
      <c r="G23" s="4"/>
      <c r="H23" s="4"/>
      <c r="I23" s="4"/>
      <c r="J23" s="4"/>
    </row>
    <row r="24" spans="1:10" ht="27.6" x14ac:dyDescent="0.25">
      <c r="A24" s="7" t="s">
        <v>4</v>
      </c>
      <c r="B24" s="4"/>
      <c r="C24" s="4">
        <f>C20*40%</f>
        <v>-200</v>
      </c>
      <c r="D24" s="4">
        <f t="shared" ref="D24:J24" si="1">D20*40%</f>
        <v>-200</v>
      </c>
      <c r="E24" s="4">
        <f t="shared" si="1"/>
        <v>200</v>
      </c>
      <c r="F24" s="4">
        <f t="shared" si="1"/>
        <v>200</v>
      </c>
      <c r="G24" s="4">
        <f t="shared" si="1"/>
        <v>200</v>
      </c>
      <c r="H24" s="4">
        <f t="shared" si="1"/>
        <v>200</v>
      </c>
      <c r="I24" s="4">
        <f t="shared" si="1"/>
        <v>200</v>
      </c>
      <c r="J24" s="4">
        <f t="shared" si="1"/>
        <v>200</v>
      </c>
    </row>
    <row r="25" spans="1:10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5">
      <c r="A26" s="8" t="s">
        <v>6</v>
      </c>
      <c r="B26" s="11">
        <f>B16</f>
        <v>-2000</v>
      </c>
      <c r="C26" s="11">
        <f>C16-C24</f>
        <v>700</v>
      </c>
      <c r="D26" s="11">
        <f t="shared" ref="D26:J26" si="2">D16-D24</f>
        <v>700</v>
      </c>
      <c r="E26" s="11">
        <f t="shared" si="2"/>
        <v>300</v>
      </c>
      <c r="F26" s="11">
        <f t="shared" si="2"/>
        <v>300</v>
      </c>
      <c r="G26" s="11">
        <f t="shared" si="2"/>
        <v>300</v>
      </c>
      <c r="H26" s="11">
        <f t="shared" si="2"/>
        <v>300</v>
      </c>
      <c r="I26" s="11">
        <f t="shared" si="2"/>
        <v>300</v>
      </c>
      <c r="J26" s="11">
        <f t="shared" si="2"/>
        <v>300</v>
      </c>
    </row>
    <row r="27" spans="1:10" x14ac:dyDescent="0.25"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t="s">
        <v>7</v>
      </c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A29" s="5" t="s">
        <v>8</v>
      </c>
      <c r="B29" s="6">
        <f>10%*(1-40%)</f>
        <v>0.06</v>
      </c>
      <c r="C29" s="4"/>
      <c r="D29" s="4"/>
      <c r="E29" s="4"/>
      <c r="F29" s="4"/>
      <c r="G29" s="4"/>
      <c r="H29" s="4"/>
      <c r="I29" s="4"/>
      <c r="J29" s="4"/>
    </row>
    <row r="30" spans="1:10" x14ac:dyDescent="0.25">
      <c r="B30" s="4"/>
      <c r="C30" s="4" t="s">
        <v>10</v>
      </c>
      <c r="D30" s="4" t="s">
        <v>11</v>
      </c>
      <c r="E30" s="4"/>
      <c r="F30" s="4"/>
      <c r="G30" s="4"/>
      <c r="H30" s="4"/>
      <c r="I30" s="4"/>
      <c r="J30" s="4"/>
    </row>
    <row r="31" spans="1:10" x14ac:dyDescent="0.25">
      <c r="A31" s="9" t="s">
        <v>9</v>
      </c>
      <c r="B31" s="10">
        <f>B26+NPV(B29,C26:J26)</f>
        <v>596.29520986259968</v>
      </c>
      <c r="C31" s="4">
        <v>483</v>
      </c>
      <c r="D31" s="4">
        <v>519</v>
      </c>
      <c r="E31" s="4"/>
      <c r="F31" s="4"/>
      <c r="G31" s="4"/>
      <c r="H31" s="4"/>
      <c r="I31" s="4"/>
      <c r="J31" s="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206</vt:lpstr>
      <vt:lpstr>Tabelle2</vt:lpstr>
      <vt:lpstr>Tabelle3</vt:lpstr>
    </vt:vector>
  </TitlesOfParts>
  <Company>HWR Berlin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Witte, Frank</dc:creator>
  <cp:lastModifiedBy>Witte, Frank</cp:lastModifiedBy>
  <dcterms:created xsi:type="dcterms:W3CDTF">2019-01-07T11:11:35Z</dcterms:created>
  <dcterms:modified xsi:type="dcterms:W3CDTF">2019-01-21T11:03:48Z</dcterms:modified>
</cp:coreProperties>
</file>